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icitações2022\Tomada de Preços - 2022\TP 10-2022 - Reforma Centro Comunit. São Lucas\"/>
    </mc:Choice>
  </mc:AlternateContent>
  <bookViews>
    <workbookView xWindow="0" yWindow="0" windowWidth="28800" windowHeight="1243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I16" i="1" l="1"/>
  <c r="I19" i="1"/>
  <c r="I21" i="1"/>
  <c r="I15" i="1"/>
  <c r="I20" i="1" l="1"/>
  <c r="I11" i="1"/>
  <c r="I25" i="1" l="1"/>
  <c r="I22" i="1"/>
  <c r="I23" i="1"/>
  <c r="I8" i="1" l="1"/>
  <c r="I29" i="1" l="1"/>
  <c r="I28" i="1" l="1"/>
  <c r="I13" i="1"/>
  <c r="I14" i="1"/>
  <c r="I12" i="1" l="1"/>
  <c r="I6" i="1" l="1"/>
</calcChain>
</file>

<file path=xl/sharedStrings.xml><?xml version="1.0" encoding="utf-8"?>
<sst xmlns="http://schemas.openxmlformats.org/spreadsheetml/2006/main" count="73" uniqueCount="55">
  <si>
    <t>Nº</t>
  </si>
  <si>
    <t>ITEM</t>
  </si>
  <si>
    <t>DESCRIMINAÇÃO</t>
  </si>
  <si>
    <t>UNID.</t>
  </si>
  <si>
    <t>sinapi</t>
  </si>
  <si>
    <t>REFERENCIA</t>
  </si>
  <si>
    <t>M3</t>
  </si>
  <si>
    <t>VALOR TOTAL COM BDI 30%</t>
  </si>
  <si>
    <t>M</t>
  </si>
  <si>
    <t>TOTAL</t>
  </si>
  <si>
    <t>QUANT.</t>
  </si>
  <si>
    <t>VALOR UNIT. c/ BDI 30%</t>
  </si>
  <si>
    <t>1.1</t>
  </si>
  <si>
    <t/>
  </si>
  <si>
    <t>UD</t>
  </si>
  <si>
    <t>SERVIÇOS INICIAIS</t>
  </si>
  <si>
    <t>3.2</t>
  </si>
  <si>
    <t>3.3</t>
  </si>
  <si>
    <t>3.5</t>
  </si>
  <si>
    <t>3.4</t>
  </si>
  <si>
    <t>3.6</t>
  </si>
  <si>
    <t>2.1</t>
  </si>
  <si>
    <t>PLACA DE OBRA (PARA CONSTRUCAO CIVIL) EM CHAPA GALVANIZADA *N. 22*, ADESIVADA, DE *2,0 X 1,125* M</t>
  </si>
  <si>
    <t>SINAPI-I</t>
  </si>
  <si>
    <t>M2</t>
  </si>
  <si>
    <t>3.1</t>
  </si>
  <si>
    <t>OBRA: : REFORMA CENTRO COMUNITÁRIO SÃO LUCAS</t>
  </si>
  <si>
    <t>ENDEREÇO: RUA DUQUE DE CAXIAS, LOTE 12, QUADRA 128B, BAIRRO SÃO LUCAS</t>
  </si>
  <si>
    <t>COBERTURA</t>
  </si>
  <si>
    <t>FORRO EM RÉGUAS DE PVC, FRISADO, PARA AMBIENTES COMERCIAIS, INCLUSIVE ESTRUTURA DE FIXAÇÃO. AF_05/2017_</t>
  </si>
  <si>
    <t>VALOR SEM BDI</t>
  </si>
  <si>
    <t>DEMOLIÇÃO DE ALVENARIA DE BLOCO FURADO, DE FORMA MANUAL, SEM REAPROVEITAMENTO. AF_12/2017</t>
  </si>
  <si>
    <t>ALVENARIA ESTRUTURAL DE BLOCOS CERÂMICOS 14X19X39, (ESPESSURA DE 14 CM), PARA PAREDES COM ÁREA LÍQUIDA MENOR QUE 6M², SEM VÃOS, UTILIZANDO PALHETA E ARGAMASSA DE ASSENTAMENTO COM PREPARO EM BETONEIRA. AF_12/2014</t>
  </si>
  <si>
    <t>m2</t>
  </si>
  <si>
    <t>MASSA ÚNICA, PARA RECEBIMENTO DE PINTURA, EM ARGAMASSA TRAÇO 1:2:8, PREPARO MECÂNICO COM BETONEIRA 400L, APLICADA MANUALMENTE EM FACES INTERNAS DE PAREDES, ESPESSURA DE 20MM, COM EXECUÇÃO DE TALISCAS. AF_06/2014</t>
  </si>
  <si>
    <t>CHAPISCO APLICADO EM ALVENARIA (SEM PRESENÇA DE VÃOS) E ESTRUTURAS DE CONCRETO DE FACHADA, COM COLHER DE PEDREIRO.  ARGAMASSA TRAÇO 1:3 COM PREPARO MANUAL. AF_06/2014</t>
  </si>
  <si>
    <t>ESQUADRIAS</t>
  </si>
  <si>
    <t xml:space="preserve">cotação </t>
  </si>
  <si>
    <t>4.1</t>
  </si>
  <si>
    <t>RESTAURAÇÃO E LIMPEZA DE JANELAS DE VIDRO DE ABRIR, INCLUSO GURANIÇÕES E ACESSORIOS</t>
  </si>
  <si>
    <t>SINAPI</t>
  </si>
  <si>
    <t>TRATAMENTO EM TRINCA COM MLHA E ADESIVO ESTRUTURAL A BASE DE RESINA EPOXI PARA INJECAO EM TRINCAS, BICOMPONENTE, BAIXA VISCOSIDADE</t>
  </si>
  <si>
    <t>4.2</t>
  </si>
  <si>
    <t>PORTA DE MADEIRA PARA PINTURA, SEMI-OCA (LEVE OU MÉDIA), 90X210CM, ESPESSURA DE 3,5CM, INCLUSO DOBRADIÇAS - FORNECIMENTO E INSTALAÇÃO. AF_12/2019</t>
  </si>
  <si>
    <t>BATENTE PARA PORTA DE MADEIRA, PADRÃO MÉDIO - FORNECIMENTO E MONTAGEM. AF_12/2019</t>
  </si>
  <si>
    <t>4.3</t>
  </si>
  <si>
    <t>BARRA DE APOIO EM "L", EM ACO INOX POLIDO 80 X 80 CM, FIXADA NA PAREDE - FORNECIMENTO E INSTALACAO. AF_01/2020</t>
  </si>
  <si>
    <t>4.4</t>
  </si>
  <si>
    <t>ALVENARIA/PAREDES</t>
  </si>
  <si>
    <t>composição</t>
  </si>
  <si>
    <t>HIDROSANITARIAS</t>
  </si>
  <si>
    <t>REVISÃO DE TUBULAÇÕES HIDROSANITARIAS, INCLUINDO LIMPEZA DE RALOS E COLOCAÇÃO DE SIFÕES</t>
  </si>
  <si>
    <t>REVESTIMENTO CERÂMICO PARA PAREDES INTERNAS COM PLACAS TIPO ESMALTADA EXTRA DE DIMENSÕES 33X45 CM APLICADAS EM AMBIENTES DE ÁREA MENOR QUE 5 M² A MEIA ALTURA DAS PAREDES. AF_06/2014</t>
  </si>
  <si>
    <t>PINTURA COM TINTA ALQUÍDICA DE ACABAMENTO (ESMALTE SINTÉTICO BRILHANTE) APLICADA A ROLO OU PINCEL SOBRE SUPERFÍCIES METÁLICAS (EXCETO PERFIL) EXECUTADO EM OBRA (02 DEMÃOS). AF_01/2020</t>
  </si>
  <si>
    <t>Céu Azul, 23 de setembro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</si>
</sst>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_ "/>
    <numFmt numFmtId="165" formatCode="0.0_ "/>
    <numFmt numFmtId="166" formatCode="_-[$R$-416]\ * #,##0.00_-;\-[$R$-416]\ * #,##0.00_-;_-[$R$-416]\ * &quot;-&quot;??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34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11"/>
      <name val="Calibri"/>
      <family val="2"/>
      <scheme val="minor"/>
    </font>
    <font>
      <sz val="10"/>
      <name val="Calibri"/>
      <family val="2"/>
    </font>
    <font>
      <sz val="8"/>
      <name val="Arial"/>
      <family val="2"/>
    </font>
    <font>
      <b/>
      <sz val="10"/>
      <name val="Arial"/>
      <family val="2"/>
    </font>
    <font>
      <sz val="9"/>
      <color rgb="FF000000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>
      <alignment vertical="center"/>
    </xf>
  </cellStyleXfs>
  <cellXfs count="69">
    <xf numFmtId="0" fontId="0" fillId="0" borderId="0" xfId="0"/>
    <xf numFmtId="43" fontId="0" fillId="0" borderId="0" xfId="1" applyFont="1"/>
    <xf numFmtId="0" fontId="0" fillId="0" borderId="0" xfId="0" quotePrefix="1"/>
    <xf numFmtId="0" fontId="0" fillId="0" borderId="0" xfId="0" applyFont="1"/>
    <xf numFmtId="0" fontId="4" fillId="3" borderId="1" xfId="3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left" vertical="center" wrapText="1"/>
    </xf>
    <xf numFmtId="0" fontId="6" fillId="0" borderId="0" xfId="0" applyFont="1"/>
    <xf numFmtId="43" fontId="6" fillId="0" borderId="0" xfId="1" applyFont="1"/>
    <xf numFmtId="0" fontId="6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left" wrapText="1"/>
    </xf>
    <xf numFmtId="0" fontId="6" fillId="0" borderId="4" xfId="0" applyFont="1" applyBorder="1" applyAlignment="1">
      <alignment wrapText="1"/>
    </xf>
    <xf numFmtId="43" fontId="6" fillId="0" borderId="4" xfId="1" applyFont="1" applyBorder="1" applyAlignment="1">
      <alignment wrapText="1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164" fontId="7" fillId="2" borderId="1" xfId="3" applyNumberFormat="1" applyFont="1" applyFill="1" applyBorder="1" applyAlignment="1">
      <alignment horizontal="center" vertical="top" wrapText="1"/>
    </xf>
    <xf numFmtId="0" fontId="7" fillId="2" borderId="1" xfId="3" applyFont="1" applyFill="1" applyBorder="1" applyAlignment="1">
      <alignment horizontal="left" vertical="top" wrapText="1"/>
    </xf>
    <xf numFmtId="0" fontId="4" fillId="2" borderId="1" xfId="3" applyFont="1" applyFill="1" applyBorder="1" applyAlignment="1">
      <alignment horizontal="center" vertical="top" wrapText="1"/>
    </xf>
    <xf numFmtId="0" fontId="4" fillId="2" borderId="1" xfId="3" applyFont="1" applyFill="1" applyBorder="1" applyAlignment="1">
      <alignment horizontal="left" vertical="top" wrapText="1"/>
    </xf>
    <xf numFmtId="43" fontId="4" fillId="2" borderId="1" xfId="1" applyFont="1" applyFill="1" applyBorder="1" applyAlignment="1">
      <alignment horizontal="left" vertical="top" wrapText="1"/>
    </xf>
    <xf numFmtId="165" fontId="4" fillId="3" borderId="1" xfId="3" applyNumberFormat="1" applyFont="1" applyFill="1" applyBorder="1" applyAlignment="1">
      <alignment horizontal="center" vertical="top" wrapText="1"/>
    </xf>
    <xf numFmtId="164" fontId="4" fillId="3" borderId="1" xfId="3" applyNumberFormat="1" applyFont="1" applyFill="1" applyBorder="1" applyAlignment="1">
      <alignment horizontal="center" vertical="top" wrapText="1"/>
    </xf>
    <xf numFmtId="0" fontId="3" fillId="0" borderId="0" xfId="0" applyFont="1"/>
    <xf numFmtId="0" fontId="3" fillId="0" borderId="2" xfId="0" applyFont="1" applyBorder="1"/>
    <xf numFmtId="0" fontId="3" fillId="0" borderId="5" xfId="0" applyFont="1" applyBorder="1" applyAlignment="1">
      <alignment wrapText="1"/>
    </xf>
    <xf numFmtId="166" fontId="3" fillId="0" borderId="3" xfId="0" applyNumberFormat="1" applyFont="1" applyBorder="1" applyAlignment="1">
      <alignment horizontal="center" wrapText="1"/>
    </xf>
    <xf numFmtId="44" fontId="3" fillId="4" borderId="3" xfId="2" applyFont="1" applyFill="1" applyBorder="1" applyAlignment="1">
      <alignment wrapText="1"/>
    </xf>
    <xf numFmtId="2" fontId="4" fillId="3" borderId="1" xfId="3" applyNumberFormat="1" applyFont="1" applyFill="1" applyBorder="1" applyAlignment="1">
      <alignment horizontal="center" vertical="center" wrapText="1"/>
    </xf>
    <xf numFmtId="0" fontId="4" fillId="3" borderId="1" xfId="3" applyFont="1" applyFill="1" applyBorder="1" applyAlignment="1">
      <alignment horizontal="center" vertical="center" wrapText="1"/>
    </xf>
    <xf numFmtId="43" fontId="6" fillId="3" borderId="1" xfId="1" applyFont="1" applyFill="1" applyBorder="1" applyAlignment="1">
      <alignment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left" vertical="center" wrapText="1"/>
    </xf>
    <xf numFmtId="43" fontId="4" fillId="2" borderId="1" xfId="1" applyFont="1" applyFill="1" applyBorder="1" applyAlignment="1">
      <alignment horizontal="left" vertical="center" wrapText="1"/>
    </xf>
    <xf numFmtId="0" fontId="6" fillId="3" borderId="0" xfId="0" applyFont="1" applyFill="1"/>
    <xf numFmtId="0" fontId="0" fillId="3" borderId="0" xfId="0" applyFill="1"/>
    <xf numFmtId="0" fontId="5" fillId="3" borderId="2" xfId="0" applyFont="1" applyFill="1" applyBorder="1" applyAlignment="1">
      <alignment horizontal="left" vertical="center" wrapText="1"/>
    </xf>
    <xf numFmtId="0" fontId="8" fillId="3" borderId="1" xfId="3" applyFont="1" applyFill="1" applyBorder="1" applyAlignment="1">
      <alignment horizontal="center" vertical="top"/>
    </xf>
    <xf numFmtId="164" fontId="9" fillId="3" borderId="1" xfId="3" applyNumberFormat="1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wrapText="1"/>
    </xf>
    <xf numFmtId="2" fontId="10" fillId="3" borderId="1" xfId="0" applyNumberFormat="1" applyFont="1" applyFill="1" applyBorder="1" applyAlignment="1">
      <alignment wrapText="1"/>
    </xf>
    <xf numFmtId="2" fontId="4" fillId="3" borderId="1" xfId="3" applyNumberFormat="1" applyFont="1" applyFill="1" applyBorder="1" applyAlignment="1">
      <alignment vertical="center" wrapText="1"/>
    </xf>
    <xf numFmtId="2" fontId="10" fillId="3" borderId="1" xfId="0" applyNumberFormat="1" applyFont="1" applyFill="1" applyBorder="1" applyAlignment="1">
      <alignment horizontal="center" wrapText="1"/>
    </xf>
    <xf numFmtId="0" fontId="5" fillId="3" borderId="1" xfId="3" applyFont="1" applyFill="1" applyBorder="1" applyAlignment="1">
      <alignment horizontal="center" vertical="center" wrapText="1"/>
    </xf>
    <xf numFmtId="2" fontId="5" fillId="3" borderId="1" xfId="3" applyNumberFormat="1" applyFont="1" applyFill="1" applyBorder="1" applyAlignment="1">
      <alignment vertical="center" wrapText="1"/>
    </xf>
    <xf numFmtId="2" fontId="5" fillId="3" borderId="1" xfId="3" applyNumberFormat="1" applyFont="1" applyFill="1" applyBorder="1" applyAlignment="1">
      <alignment horizontal="center" vertical="center" wrapText="1"/>
    </xf>
    <xf numFmtId="43" fontId="5" fillId="3" borderId="1" xfId="1" applyFont="1" applyFill="1" applyBorder="1" applyAlignment="1">
      <alignment vertical="center" wrapText="1"/>
    </xf>
    <xf numFmtId="0" fontId="5" fillId="0" borderId="0" xfId="0" applyFont="1"/>
    <xf numFmtId="0" fontId="11" fillId="0" borderId="0" xfId="0" applyFont="1"/>
    <xf numFmtId="0" fontId="12" fillId="3" borderId="0" xfId="0" applyFont="1" applyFill="1" applyAlignment="1">
      <alignment wrapText="1"/>
    </xf>
    <xf numFmtId="0" fontId="5" fillId="3" borderId="0" xfId="0" applyFont="1" applyFill="1"/>
    <xf numFmtId="0" fontId="12" fillId="3" borderId="0" xfId="0" applyFont="1" applyFill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left" vertical="center" wrapText="1"/>
    </xf>
    <xf numFmtId="2" fontId="5" fillId="3" borderId="1" xfId="3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wrapText="1"/>
    </xf>
    <xf numFmtId="0" fontId="12" fillId="3" borderId="1" xfId="0" applyFont="1" applyFill="1" applyBorder="1" applyAlignment="1">
      <alignment horizontal="center"/>
    </xf>
    <xf numFmtId="0" fontId="4" fillId="2" borderId="1" xfId="3" applyFont="1" applyFill="1" applyBorder="1" applyAlignment="1">
      <alignment horizontal="center" vertical="top"/>
    </xf>
    <xf numFmtId="2" fontId="5" fillId="2" borderId="1" xfId="3" applyNumberFormat="1" applyFont="1" applyFill="1" applyBorder="1" applyAlignment="1">
      <alignment horizontal="right" vertical="center" wrapText="1"/>
    </xf>
    <xf numFmtId="2" fontId="4" fillId="2" borderId="1" xfId="3" applyNumberFormat="1" applyFont="1" applyFill="1" applyBorder="1" applyAlignment="1">
      <alignment horizontal="center" vertical="center" wrapText="1"/>
    </xf>
    <xf numFmtId="43" fontId="6" fillId="2" borderId="1" xfId="1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5" fillId="3" borderId="1" xfId="3" applyFont="1" applyFill="1" applyBorder="1" applyAlignment="1">
      <alignment horizontal="center" vertical="top"/>
    </xf>
    <xf numFmtId="0" fontId="4" fillId="3" borderId="1" xfId="3" applyFont="1" applyFill="1" applyBorder="1" applyAlignment="1">
      <alignment horizontal="center" vertical="top" wrapText="1"/>
    </xf>
    <xf numFmtId="2" fontId="5" fillId="2" borderId="1" xfId="3" applyNumberFormat="1" applyFont="1" applyFill="1" applyBorder="1" applyAlignment="1">
      <alignment vertical="center" wrapText="1"/>
    </xf>
    <xf numFmtId="2" fontId="4" fillId="2" borderId="1" xfId="3" applyNumberFormat="1" applyFont="1" applyFill="1" applyBorder="1" applyAlignment="1">
      <alignment vertical="center" wrapText="1"/>
    </xf>
    <xf numFmtId="0" fontId="16" fillId="2" borderId="1" xfId="0" applyFont="1" applyFill="1" applyBorder="1" applyAlignment="1">
      <alignment wrapText="1"/>
    </xf>
    <xf numFmtId="164" fontId="7" fillId="3" borderId="1" xfId="3" applyNumberFormat="1" applyFont="1" applyFill="1" applyBorder="1" applyAlignment="1">
      <alignment horizontal="center" vertical="top" wrapText="1"/>
    </xf>
    <xf numFmtId="43" fontId="0" fillId="0" borderId="0" xfId="0" applyNumberFormat="1"/>
    <xf numFmtId="43" fontId="11" fillId="0" borderId="0" xfId="0" applyNumberFormat="1" applyFont="1"/>
    <xf numFmtId="0" fontId="6" fillId="0" borderId="0" xfId="0" applyFont="1" applyAlignment="1">
      <alignment horizontal="center"/>
    </xf>
  </cellXfs>
  <cellStyles count="4">
    <cellStyle name="Moeda" xfId="2" builtinId="4"/>
    <cellStyle name="Normal" xfId="0" builtinId="0"/>
    <cellStyle name="Normal 2" xfId="3"/>
    <cellStyle name="Vírgula" xfId="1" builtinId="3"/>
  </cellStyles>
  <dxfs count="11">
    <dxf>
      <font>
        <strike val="0"/>
        <outline val="0"/>
        <shadow val="0"/>
        <u val="none"/>
        <vertAlign val="baseline"/>
        <sz val="10"/>
        <name val="Calibri"/>
        <scheme val="minor"/>
      </font>
      <alignment textRotation="0" wrapText="1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2" formatCode="0.0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3" name="Tabela3" displayName="Tabela3" ref="A4:I29" totalsRowShown="0" headerRowDxfId="10" dataDxfId="9">
  <autoFilter ref="A4:I29"/>
  <tableColumns count="9">
    <tableColumn id="1" name="REFERENCIA" dataDxfId="8"/>
    <tableColumn id="2" name="Nº" dataDxfId="7"/>
    <tableColumn id="3" name="ITEM" dataDxfId="6"/>
    <tableColumn id="4" name="DESCRIMINAÇÃO" dataDxfId="5"/>
    <tableColumn id="5" name="UNID." dataDxfId="4"/>
    <tableColumn id="6" name="QUANT." dataDxfId="3"/>
    <tableColumn id="8" name="VALOR SEM BDI" dataDxfId="2" dataCellStyle="Normal 2"/>
    <tableColumn id="7" name="VALOR UNIT. c/ BDI 30%" dataDxfId="1"/>
    <tableColumn id="25" name="VALOR TOTAL COM BDI 30%" dataDxfId="0">
      <calculatedColumnFormula>SUM(F5*H5*1.3)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view="pageLayout" topLeftCell="A16" zoomScaleNormal="100" workbookViewId="0">
      <selection activeCell="K33" sqref="K33"/>
    </sheetView>
  </sheetViews>
  <sheetFormatPr defaultRowHeight="15"/>
  <cols>
    <col min="1" max="1" width="10.7109375" customWidth="1"/>
    <col min="2" max="2" width="11.28515625" customWidth="1"/>
    <col min="3" max="3" width="7.140625" customWidth="1"/>
    <col min="4" max="4" width="47.85546875" customWidth="1"/>
    <col min="5" max="5" width="7" customWidth="1"/>
    <col min="6" max="6" width="8.42578125" customWidth="1"/>
    <col min="7" max="7" width="12.5703125" customWidth="1"/>
    <col min="8" max="8" width="14.42578125" style="1" customWidth="1"/>
    <col min="9" max="9" width="12.7109375" customWidth="1"/>
    <col min="11" max="11" width="9.5703125" bestFit="1" customWidth="1"/>
    <col min="12" max="12" width="10.5703125" bestFit="1" customWidth="1"/>
  </cols>
  <sheetData>
    <row r="1" spans="1:11">
      <c r="A1" s="68"/>
      <c r="B1" s="68"/>
      <c r="C1" s="68"/>
      <c r="D1" s="68"/>
      <c r="E1" s="68"/>
      <c r="F1" s="68"/>
      <c r="G1" s="68"/>
      <c r="H1" s="68"/>
      <c r="I1" s="68"/>
    </row>
    <row r="2" spans="1:11">
      <c r="A2" s="6"/>
      <c r="B2" s="6"/>
      <c r="C2" s="6"/>
      <c r="D2" s="21" t="s">
        <v>26</v>
      </c>
      <c r="E2" s="6"/>
      <c r="F2" s="6"/>
      <c r="G2" s="6"/>
      <c r="H2" s="7"/>
      <c r="I2" s="6"/>
    </row>
    <row r="3" spans="1:11">
      <c r="A3" s="6"/>
      <c r="B3" s="6"/>
      <c r="C3" s="6"/>
      <c r="D3" s="21" t="s">
        <v>27</v>
      </c>
      <c r="E3" s="6"/>
      <c r="F3" s="6"/>
      <c r="G3" s="6"/>
      <c r="H3" s="7"/>
      <c r="I3" s="6"/>
    </row>
    <row r="4" spans="1:11" ht="26.25">
      <c r="A4" s="6" t="s">
        <v>5</v>
      </c>
      <c r="B4" s="8" t="s">
        <v>0</v>
      </c>
      <c r="C4" s="9" t="s">
        <v>1</v>
      </c>
      <c r="D4" s="8" t="s">
        <v>2</v>
      </c>
      <c r="E4" s="10" t="s">
        <v>3</v>
      </c>
      <c r="F4" s="10" t="s">
        <v>10</v>
      </c>
      <c r="G4" s="10" t="s">
        <v>30</v>
      </c>
      <c r="H4" s="10" t="s">
        <v>11</v>
      </c>
      <c r="I4" s="11" t="s">
        <v>7</v>
      </c>
      <c r="J4" s="6"/>
    </row>
    <row r="5" spans="1:11">
      <c r="A5" s="12"/>
      <c r="B5" s="13"/>
      <c r="C5" s="14">
        <v>1</v>
      </c>
      <c r="D5" s="15" t="s">
        <v>15</v>
      </c>
      <c r="E5" s="16"/>
      <c r="F5" s="17"/>
      <c r="G5" s="17"/>
      <c r="H5" s="18"/>
      <c r="I5" s="18">
        <v>936</v>
      </c>
      <c r="J5" s="6"/>
    </row>
    <row r="6" spans="1:11" ht="26.25">
      <c r="A6" s="4" t="s">
        <v>23</v>
      </c>
      <c r="B6" s="5">
        <v>4813</v>
      </c>
      <c r="C6" s="19" t="s">
        <v>12</v>
      </c>
      <c r="D6" s="53" t="s">
        <v>22</v>
      </c>
      <c r="E6" s="27" t="s">
        <v>24</v>
      </c>
      <c r="F6" s="26">
        <v>2.25</v>
      </c>
      <c r="G6" s="26">
        <v>291.2</v>
      </c>
      <c r="H6" s="26">
        <v>416</v>
      </c>
      <c r="I6" s="28">
        <f>SUM(F6*H6)</f>
        <v>936</v>
      </c>
      <c r="J6" s="6"/>
    </row>
    <row r="7" spans="1:11">
      <c r="A7" s="12"/>
      <c r="B7" s="13"/>
      <c r="C7" s="14">
        <v>2</v>
      </c>
      <c r="D7" s="15" t="s">
        <v>28</v>
      </c>
      <c r="E7" s="29"/>
      <c r="F7" s="30"/>
      <c r="G7" s="30"/>
      <c r="H7" s="18"/>
      <c r="I7" s="31">
        <v>54708</v>
      </c>
      <c r="J7" s="6"/>
    </row>
    <row r="8" spans="1:11" ht="39">
      <c r="A8" s="4" t="s">
        <v>4</v>
      </c>
      <c r="B8" s="5">
        <v>96116</v>
      </c>
      <c r="C8" s="19" t="s">
        <v>21</v>
      </c>
      <c r="D8" s="53" t="s">
        <v>29</v>
      </c>
      <c r="E8" s="27" t="s">
        <v>24</v>
      </c>
      <c r="F8" s="26">
        <v>470</v>
      </c>
      <c r="G8" s="26">
        <v>81.849999999999994</v>
      </c>
      <c r="H8" s="27">
        <v>116.4</v>
      </c>
      <c r="I8" s="28">
        <f>SUM(F8*H8)</f>
        <v>54708</v>
      </c>
      <c r="J8" s="6"/>
    </row>
    <row r="9" spans="1:11" ht="30" customHeight="1">
      <c r="A9" s="4"/>
      <c r="B9" s="5"/>
      <c r="C9" s="19"/>
      <c r="D9" s="5"/>
      <c r="E9" s="27"/>
      <c r="F9" s="26"/>
      <c r="G9" s="26"/>
      <c r="H9" s="26"/>
      <c r="I9" s="44"/>
      <c r="J9" s="6"/>
    </row>
    <row r="10" spans="1:11">
      <c r="A10" s="12"/>
      <c r="B10" s="13"/>
      <c r="C10" s="14">
        <v>3</v>
      </c>
      <c r="D10" s="15" t="s">
        <v>48</v>
      </c>
      <c r="E10" s="29"/>
      <c r="F10" s="30"/>
      <c r="G10" s="30"/>
      <c r="H10" s="18"/>
      <c r="I10" s="31">
        <v>3991.69</v>
      </c>
      <c r="J10" s="6"/>
    </row>
    <row r="11" spans="1:11" ht="26.25">
      <c r="A11" s="50" t="s">
        <v>4</v>
      </c>
      <c r="B11" s="54">
        <v>97622</v>
      </c>
      <c r="C11" s="20" t="s">
        <v>25</v>
      </c>
      <c r="D11" s="47" t="s">
        <v>31</v>
      </c>
      <c r="E11" s="41" t="s">
        <v>6</v>
      </c>
      <c r="F11" s="42">
        <v>4</v>
      </c>
      <c r="G11" s="42">
        <v>57.22</v>
      </c>
      <c r="H11" s="43">
        <v>74.38</v>
      </c>
      <c r="I11" s="44">
        <f t="shared" ref="I11:I16" si="0">SUM(F11*H11)</f>
        <v>297.52</v>
      </c>
      <c r="J11" s="6"/>
      <c r="K11" s="66"/>
    </row>
    <row r="12" spans="1:11" ht="64.5">
      <c r="A12" s="50" t="s">
        <v>4</v>
      </c>
      <c r="B12" s="54">
        <v>89282</v>
      </c>
      <c r="C12" s="20" t="s">
        <v>16</v>
      </c>
      <c r="D12" s="53" t="s">
        <v>32</v>
      </c>
      <c r="E12" s="41" t="s">
        <v>33</v>
      </c>
      <c r="F12" s="42">
        <v>20</v>
      </c>
      <c r="G12" s="42">
        <v>75.45</v>
      </c>
      <c r="H12" s="43">
        <v>98.08</v>
      </c>
      <c r="I12" s="44">
        <f t="shared" si="0"/>
        <v>1961.6</v>
      </c>
      <c r="J12" s="6"/>
    </row>
    <row r="13" spans="1:11" s="46" customFormat="1" ht="49.5" customHeight="1">
      <c r="A13" s="50" t="s">
        <v>4</v>
      </c>
      <c r="B13" s="49">
        <v>87529</v>
      </c>
      <c r="C13" s="20" t="s">
        <v>17</v>
      </c>
      <c r="D13" s="47" t="s">
        <v>34</v>
      </c>
      <c r="E13" s="41" t="s">
        <v>33</v>
      </c>
      <c r="F13" s="42">
        <v>20</v>
      </c>
      <c r="G13" s="42">
        <v>33.42</v>
      </c>
      <c r="H13" s="26">
        <v>43.45</v>
      </c>
      <c r="I13" s="28">
        <f t="shared" si="0"/>
        <v>869</v>
      </c>
      <c r="J13" s="45"/>
    </row>
    <row r="14" spans="1:11" ht="24.75" customHeight="1">
      <c r="A14" s="4" t="s">
        <v>4</v>
      </c>
      <c r="B14" s="4">
        <v>87893</v>
      </c>
      <c r="C14" s="20" t="s">
        <v>19</v>
      </c>
      <c r="D14" s="53" t="s">
        <v>35</v>
      </c>
      <c r="E14" s="27" t="s">
        <v>33</v>
      </c>
      <c r="F14" s="42">
        <v>20</v>
      </c>
      <c r="G14" s="42">
        <v>7.41</v>
      </c>
      <c r="H14" s="26">
        <v>9.6300000000000008</v>
      </c>
      <c r="I14" s="28">
        <f t="shared" si="0"/>
        <v>192.60000000000002</v>
      </c>
      <c r="J14" s="6"/>
    </row>
    <row r="15" spans="1:11" s="46" customFormat="1" ht="39">
      <c r="A15" s="4" t="s">
        <v>40</v>
      </c>
      <c r="B15" s="4">
        <v>157</v>
      </c>
      <c r="C15" s="20" t="s">
        <v>18</v>
      </c>
      <c r="D15" s="47" t="s">
        <v>41</v>
      </c>
      <c r="E15" s="41" t="s">
        <v>8</v>
      </c>
      <c r="F15" s="42">
        <v>2.7</v>
      </c>
      <c r="G15" s="42">
        <v>120</v>
      </c>
      <c r="H15" s="43">
        <v>156</v>
      </c>
      <c r="I15" s="28">
        <f t="shared" si="0"/>
        <v>421.20000000000005</v>
      </c>
      <c r="J15" s="45"/>
    </row>
    <row r="16" spans="1:11" s="46" customFormat="1" ht="51.75">
      <c r="A16" s="4" t="s">
        <v>40</v>
      </c>
      <c r="B16" s="4">
        <v>87274</v>
      </c>
      <c r="C16" s="20" t="s">
        <v>20</v>
      </c>
      <c r="D16" s="53" t="s">
        <v>52</v>
      </c>
      <c r="E16" s="27" t="s">
        <v>24</v>
      </c>
      <c r="F16" s="42">
        <v>2.4</v>
      </c>
      <c r="G16" s="42">
        <v>80.06</v>
      </c>
      <c r="H16" s="26">
        <v>104.07</v>
      </c>
      <c r="I16" s="28">
        <f t="shared" si="0"/>
        <v>249.76799999999997</v>
      </c>
      <c r="J16" s="45"/>
    </row>
    <row r="17" spans="1:12" s="46" customFormat="1">
      <c r="A17" s="4"/>
      <c r="B17" s="4"/>
      <c r="C17" s="20"/>
      <c r="D17" s="51"/>
      <c r="E17" s="27"/>
      <c r="F17" s="52"/>
      <c r="G17" s="52"/>
      <c r="H17" s="26"/>
      <c r="I17" s="28"/>
      <c r="J17" s="48"/>
    </row>
    <row r="18" spans="1:12" s="46" customFormat="1">
      <c r="A18" s="55"/>
      <c r="B18" s="55"/>
      <c r="C18" s="14">
        <v>4</v>
      </c>
      <c r="D18" s="59" t="s">
        <v>36</v>
      </c>
      <c r="E18" s="29"/>
      <c r="F18" s="56"/>
      <c r="G18" s="56"/>
      <c r="H18" s="57"/>
      <c r="I18" s="58">
        <v>4463.78</v>
      </c>
      <c r="J18" s="45"/>
    </row>
    <row r="19" spans="1:12" s="46" customFormat="1" ht="51.75">
      <c r="A19" s="4" t="s">
        <v>40</v>
      </c>
      <c r="B19" s="61">
        <v>10760</v>
      </c>
      <c r="C19" s="65"/>
      <c r="D19" s="47" t="s">
        <v>53</v>
      </c>
      <c r="E19" s="27" t="s">
        <v>24</v>
      </c>
      <c r="F19" s="52">
        <v>13.2</v>
      </c>
      <c r="G19" s="39">
        <v>49.23</v>
      </c>
      <c r="H19" s="26">
        <v>64</v>
      </c>
      <c r="I19" s="28">
        <f>SUM(F19*H19*1.3)</f>
        <v>1098.24</v>
      </c>
      <c r="J19" s="45"/>
      <c r="K19" s="67"/>
    </row>
    <row r="20" spans="1:12" s="46" customFormat="1" ht="25.5">
      <c r="A20" s="60" t="s">
        <v>49</v>
      </c>
      <c r="B20" s="4">
        <v>1</v>
      </c>
      <c r="C20" s="20" t="s">
        <v>38</v>
      </c>
      <c r="D20" s="5" t="s">
        <v>39</v>
      </c>
      <c r="E20" s="27" t="s">
        <v>14</v>
      </c>
      <c r="F20" s="42">
        <v>8</v>
      </c>
      <c r="G20" s="42">
        <v>72.010000000000005</v>
      </c>
      <c r="H20" s="26">
        <v>93.61</v>
      </c>
      <c r="I20" s="28">
        <f>SUM(F20*H20)</f>
        <v>748.88</v>
      </c>
      <c r="J20" s="45"/>
    </row>
    <row r="21" spans="1:12" ht="39">
      <c r="A21" s="4" t="s">
        <v>40</v>
      </c>
      <c r="B21" s="4">
        <v>90823</v>
      </c>
      <c r="C21" s="20" t="s">
        <v>42</v>
      </c>
      <c r="D21" s="47" t="s">
        <v>43</v>
      </c>
      <c r="E21" s="27" t="s">
        <v>14</v>
      </c>
      <c r="F21" s="42">
        <v>1</v>
      </c>
      <c r="G21" s="42">
        <v>410.9</v>
      </c>
      <c r="H21" s="26">
        <v>534.16999999999996</v>
      </c>
      <c r="I21" s="28">
        <f>SUM(F21*H21)</f>
        <v>534.16999999999996</v>
      </c>
      <c r="J21" s="6"/>
      <c r="K21" s="2" t="s">
        <v>13</v>
      </c>
    </row>
    <row r="22" spans="1:12" ht="26.25">
      <c r="A22" s="4" t="s">
        <v>40</v>
      </c>
      <c r="B22" s="4">
        <v>90801</v>
      </c>
      <c r="C22" s="20" t="s">
        <v>45</v>
      </c>
      <c r="D22" s="47" t="s">
        <v>44</v>
      </c>
      <c r="E22" s="27" t="s">
        <v>14</v>
      </c>
      <c r="F22" s="42">
        <v>1</v>
      </c>
      <c r="G22" s="42">
        <v>327.12</v>
      </c>
      <c r="H22" s="26">
        <v>425.25</v>
      </c>
      <c r="I22" s="28">
        <f>SUM(F22*H22)</f>
        <v>425.25</v>
      </c>
      <c r="J22" s="6"/>
    </row>
    <row r="23" spans="1:12" s="33" customFormat="1" ht="39">
      <c r="A23" s="4" t="s">
        <v>40</v>
      </c>
      <c r="B23" s="4">
        <v>100864</v>
      </c>
      <c r="C23" s="20" t="s">
        <v>47</v>
      </c>
      <c r="D23" s="47" t="s">
        <v>46</v>
      </c>
      <c r="E23" s="27" t="s">
        <v>14</v>
      </c>
      <c r="F23" s="42">
        <v>2</v>
      </c>
      <c r="G23" s="42">
        <v>637.4</v>
      </c>
      <c r="H23" s="26">
        <v>828.62</v>
      </c>
      <c r="I23" s="28">
        <f>SUM(F23*H23)</f>
        <v>1657.24</v>
      </c>
      <c r="J23" s="32"/>
    </row>
    <row r="24" spans="1:12" s="46" customFormat="1">
      <c r="A24" s="55"/>
      <c r="B24" s="16"/>
      <c r="C24" s="14">
        <v>5</v>
      </c>
      <c r="D24" s="64" t="s">
        <v>50</v>
      </c>
      <c r="E24" s="29"/>
      <c r="F24" s="62"/>
      <c r="G24" s="63"/>
      <c r="H24" s="57"/>
      <c r="I24" s="58">
        <v>1560</v>
      </c>
      <c r="J24" s="45"/>
      <c r="L24" s="67"/>
    </row>
    <row r="25" spans="1:12" s="46" customFormat="1" ht="25.5">
      <c r="A25" s="4" t="s">
        <v>37</v>
      </c>
      <c r="B25" s="4">
        <v>1</v>
      </c>
      <c r="C25" s="20"/>
      <c r="D25" s="34" t="s">
        <v>51</v>
      </c>
      <c r="E25" s="27" t="s">
        <v>14</v>
      </c>
      <c r="F25" s="42">
        <v>1</v>
      </c>
      <c r="G25" s="42">
        <v>1200</v>
      </c>
      <c r="H25" s="26">
        <v>1560</v>
      </c>
      <c r="I25" s="28">
        <f>SUM(F25*H25)</f>
        <v>1560</v>
      </c>
      <c r="J25" s="45"/>
    </row>
    <row r="26" spans="1:12">
      <c r="A26" s="4"/>
      <c r="B26" s="5"/>
      <c r="C26" s="20"/>
      <c r="D26" s="53"/>
      <c r="E26" s="27"/>
      <c r="F26" s="39"/>
      <c r="G26" s="39"/>
      <c r="H26" s="27"/>
      <c r="I26" s="28"/>
      <c r="J26" s="6"/>
    </row>
    <row r="27" spans="1:12">
      <c r="A27" s="4"/>
      <c r="B27" s="5"/>
      <c r="C27" s="20"/>
      <c r="D27" s="5"/>
      <c r="E27" s="27"/>
      <c r="F27" s="39"/>
      <c r="G27" s="39"/>
      <c r="H27" s="26"/>
      <c r="I27" s="28"/>
      <c r="J27" s="6"/>
    </row>
    <row r="28" spans="1:12" s="46" customFormat="1">
      <c r="A28" s="4"/>
      <c r="B28" s="5"/>
      <c r="C28" s="19"/>
      <c r="D28" s="5"/>
      <c r="E28" s="27"/>
      <c r="F28" s="39"/>
      <c r="G28" s="39"/>
      <c r="H28" s="26"/>
      <c r="I28" s="28">
        <f>SUM(F28*H28)</f>
        <v>0</v>
      </c>
    </row>
    <row r="29" spans="1:12">
      <c r="A29" s="35"/>
      <c r="B29" s="36"/>
      <c r="C29" s="19"/>
      <c r="D29" s="5"/>
      <c r="E29" s="37"/>
      <c r="F29" s="38"/>
      <c r="G29" s="38"/>
      <c r="H29" s="40"/>
      <c r="I29" s="28">
        <f>SUM(F29*H29)</f>
        <v>0</v>
      </c>
    </row>
    <row r="30" spans="1:12">
      <c r="A30" s="22"/>
      <c r="B30" s="23"/>
      <c r="C30" s="23"/>
      <c r="D30" s="23" t="s">
        <v>9</v>
      </c>
      <c r="E30" s="23"/>
      <c r="F30" s="23"/>
      <c r="G30" s="24"/>
      <c r="H30" s="25">
        <v>65659.47</v>
      </c>
      <c r="I30" s="45"/>
    </row>
    <row r="31" spans="1:12">
      <c r="A31" s="6"/>
      <c r="B31" s="6"/>
      <c r="C31" s="6"/>
      <c r="D31" s="6" t="s">
        <v>54</v>
      </c>
      <c r="E31" s="6"/>
      <c r="F31" s="6"/>
      <c r="G31" s="6"/>
      <c r="H31" s="7"/>
      <c r="I31" s="6"/>
    </row>
    <row r="32" spans="1:12">
      <c r="A32" s="6"/>
      <c r="B32" s="6"/>
      <c r="C32" s="6"/>
      <c r="D32" s="6"/>
      <c r="E32" s="6"/>
      <c r="F32" s="6"/>
      <c r="G32" s="6"/>
      <c r="H32" s="7"/>
      <c r="I32" s="6"/>
    </row>
    <row r="33" spans="1:9">
      <c r="A33" s="3"/>
      <c r="B33" s="3"/>
      <c r="C33" s="3"/>
      <c r="D33" s="3"/>
      <c r="E33" s="3"/>
      <c r="F33" s="3"/>
      <c r="G33" s="3"/>
      <c r="I33" s="6"/>
    </row>
    <row r="34" spans="1:9">
      <c r="I34" s="6"/>
    </row>
    <row r="35" spans="1:9">
      <c r="I35" s="6"/>
    </row>
    <row r="36" spans="1:9">
      <c r="I36" s="6"/>
    </row>
    <row r="37" spans="1:9">
      <c r="I37" s="6"/>
    </row>
    <row r="38" spans="1:9">
      <c r="I38" s="6"/>
    </row>
    <row r="39" spans="1:9">
      <c r="I39" s="6"/>
    </row>
    <row r="40" spans="1:9">
      <c r="I40" s="6"/>
    </row>
    <row r="41" spans="1:9">
      <c r="I41" s="6"/>
    </row>
    <row r="42" spans="1:9">
      <c r="I42" s="6"/>
    </row>
    <row r="43" spans="1:9">
      <c r="I43" s="6"/>
    </row>
    <row r="44" spans="1:9">
      <c r="I44" s="6"/>
    </row>
    <row r="45" spans="1:9">
      <c r="I45" s="6"/>
    </row>
    <row r="46" spans="1:9">
      <c r="I46" s="3"/>
    </row>
  </sheetData>
  <mergeCells count="1">
    <mergeCell ref="A1:I1"/>
  </mergeCells>
  <pageMargins left="0.511811024" right="0.511811024" top="0.78740157499999996" bottom="0.78740157499999996" header="0.31496062000000002" footer="0.31496062000000002"/>
  <pageSetup paperSize="9" orientation="landscape" r:id="rId1"/>
  <headerFooter>
    <oddHeader xml:space="preserve">&amp;C  Município de Céu Azul
Estado do Paraná
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camaras saude</dc:creator>
  <cp:lastModifiedBy>ADMIN</cp:lastModifiedBy>
  <cp:lastPrinted>2022-09-23T14:02:10Z</cp:lastPrinted>
  <dcterms:created xsi:type="dcterms:W3CDTF">2013-09-13T12:07:42Z</dcterms:created>
  <dcterms:modified xsi:type="dcterms:W3CDTF">2022-09-28T19:54:24Z</dcterms:modified>
</cp:coreProperties>
</file>